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Achats_Couts_Marchés\pôle régional d'achats\10 Gardiennage 2026-05 (Renouvellement1)\05 DCE\"/>
    </mc:Choice>
  </mc:AlternateContent>
  <bookViews>
    <workbookView xWindow="360" yWindow="375" windowWidth="22680" windowHeight="9405"/>
  </bookViews>
  <sheets>
    <sheet name="Lot 1" sheetId="4" r:id="rId1"/>
    <sheet name="Lot 2" sheetId="12" r:id="rId2"/>
    <sheet name="Lot 3" sheetId="13" r:id="rId3"/>
  </sheets>
  <calcPr calcId="162913"/>
</workbook>
</file>

<file path=xl/calcChain.xml><?xml version="1.0" encoding="utf-8"?>
<calcChain xmlns="http://schemas.openxmlformats.org/spreadsheetml/2006/main">
  <c r="G8" i="4" l="1"/>
  <c r="G9" i="4"/>
  <c r="G12" i="4"/>
  <c r="E12" i="4"/>
  <c r="G19" i="4" l="1"/>
  <c r="G20" i="4"/>
  <c r="G22" i="12"/>
  <c r="G23" i="12"/>
  <c r="G23" i="13"/>
  <c r="G24" i="13"/>
  <c r="G12" i="13"/>
  <c r="G13" i="13"/>
  <c r="G16" i="13" l="1"/>
  <c r="E16" i="13"/>
  <c r="G7" i="13" l="1"/>
  <c r="G8" i="13"/>
  <c r="G15" i="12"/>
  <c r="E15" i="12"/>
  <c r="G9" i="13"/>
  <c r="G10" i="12" l="1"/>
  <c r="G11" i="12"/>
  <c r="G29" i="13" l="1"/>
  <c r="G28" i="13"/>
  <c r="G27" i="13"/>
  <c r="G26" i="13"/>
  <c r="G22" i="13"/>
  <c r="A19" i="13"/>
  <c r="G15" i="13"/>
  <c r="G11" i="13"/>
  <c r="G6" i="13"/>
  <c r="G14" i="12"/>
  <c r="G12" i="12"/>
  <c r="G9" i="12"/>
  <c r="G8" i="12"/>
  <c r="G7" i="12"/>
  <c r="G28" i="12"/>
  <c r="G27" i="12"/>
  <c r="G26" i="12"/>
  <c r="G25" i="12"/>
  <c r="G21" i="12"/>
  <c r="A18" i="12"/>
  <c r="G6" i="12"/>
  <c r="G25" i="4"/>
  <c r="G24" i="4"/>
  <c r="G23" i="4"/>
  <c r="G22" i="4"/>
  <c r="G11" i="4" l="1"/>
  <c r="G6" i="4" l="1"/>
  <c r="A15" i="4" l="1"/>
  <c r="G18" i="4" l="1"/>
</calcChain>
</file>

<file path=xl/sharedStrings.xml><?xml version="1.0" encoding="utf-8"?>
<sst xmlns="http://schemas.openxmlformats.org/spreadsheetml/2006/main" count="169" uniqueCount="86">
  <si>
    <t>Taux de TVA</t>
  </si>
  <si>
    <t>Prestations</t>
  </si>
  <si>
    <t>PU HT</t>
  </si>
  <si>
    <t>Taux TVA</t>
  </si>
  <si>
    <t>PU TTC</t>
  </si>
  <si>
    <t>ATTENTION : Les forfaits proposés par les candidats sont globaux et incluent tous les éléments définis au CCP.</t>
  </si>
  <si>
    <t>Pour le Pourvoir Adjudicateur,</t>
  </si>
  <si>
    <t>Le titulaire,</t>
  </si>
  <si>
    <t>La Directrice de la CPAM de Meurthe-et-Moselle,</t>
  </si>
  <si>
    <t>Madame Sarah Videcoq-Aubert,</t>
  </si>
  <si>
    <t>A Nancy, le…………………………..</t>
  </si>
  <si>
    <t>A………………...…., le………………..………..</t>
  </si>
  <si>
    <t>(Cachet, nom du responsable et signature)</t>
  </si>
  <si>
    <t>Lot N°1 - Gardiennage - ALSACE</t>
  </si>
  <si>
    <t>Sites</t>
  </si>
  <si>
    <t>CPAM 67 - Siège : 16 rue de Lausanne - 67090 STRASBOURG</t>
  </si>
  <si>
    <t>Gardiennage accueils</t>
  </si>
  <si>
    <t>Rondes de surveillance</t>
  </si>
  <si>
    <t>Totaux (50 points)</t>
  </si>
  <si>
    <t>Gardiennage des accueils</t>
  </si>
  <si>
    <t>Mission d'intervention</t>
  </si>
  <si>
    <t xml:space="preserve">En blanc, les zones à remplir par le candidat.
</t>
  </si>
  <si>
    <t>Forfait annuel HT pour 1 agent de sécurité</t>
  </si>
  <si>
    <t>Forfait annuel TTC pour un agent de sécurité</t>
  </si>
  <si>
    <t>Lot N°2 - Gardiennage - LORRAINE</t>
  </si>
  <si>
    <t>CPAM 54 - Siège : 9 Boulevard Joffre - 54000 NANCY</t>
  </si>
  <si>
    <t>CPAM 54 - Site de Longwy : 3 Avenue Raymond Poincaré - 54400 LONGWY</t>
  </si>
  <si>
    <t>CPAM 57 - Siège : 27 rue des messageries - 57000 METZ</t>
  </si>
  <si>
    <t>CPAM 57 - Site de Thionville : 2 Allée Bel Air - 57128 THIONVILLE</t>
  </si>
  <si>
    <t xml:space="preserve">CPAM 57 - Site de Forbach : 65 Avenue Saint Rémy - 57600 FORBACH </t>
  </si>
  <si>
    <t>Du lundi au vendredi : de 08h30 à 12h00 et de 13h00 (14h le mardi) à 16h30</t>
  </si>
  <si>
    <t>Du lundi au vendredi : de 08h00 à 12h00 et de 13h00 à 17h00 (16h le vendredi)</t>
  </si>
  <si>
    <t>Ouverture et fermeture de site</t>
  </si>
  <si>
    <t>Lot N°3 - Gardiennage - CHAMPAGNE ARDENNE</t>
  </si>
  <si>
    <t>CPAM 51 - Siège : 14 Rue du Ruisselet / 202 Rue des Capucins - 51089 REIMS Cedex</t>
  </si>
  <si>
    <t>Du lundi au vendredi : de 08h30 à 16h30</t>
  </si>
  <si>
    <t>CPAM 10 - Siège : 113 Rue Etienne Pedron - TS 99998 - 10030 TROYES Cedex</t>
  </si>
  <si>
    <t>CPAM 88 - Siège : 14 Rue de la Clé d'Or - CS 30584 - 88015 EPINAL Cedex</t>
  </si>
  <si>
    <t>Jours et horaires d'ouverture des accueils</t>
  </si>
  <si>
    <t>BORDEREAU DES PRIX FORFAITAIRES DES PRESTATIONS RECURRENTES (50 points sur 70)</t>
  </si>
  <si>
    <t>BORDEREAU DES PRIX UNITAIRES DES PRESTATIONS OCCASIONNELLES (20 points sur 70)</t>
  </si>
  <si>
    <t>Forfait pour 1 mission : Ronde de surveillance générale (journée de 07h à 21h) - (4 points)</t>
  </si>
  <si>
    <t>Nombre d'agents de sécurité nécessaire</t>
  </si>
  <si>
    <t>CPAM 57 - Site de Sarreguemines : 2 Rue de l'école - 57200 SARREGUEMINES</t>
  </si>
  <si>
    <t>Nombre d'heures hebdomadaires d'ouverture au public / d'intervention</t>
  </si>
  <si>
    <t>34h / semaine</t>
  </si>
  <si>
    <t>39h / semaine</t>
  </si>
  <si>
    <t>5h / semaine</t>
  </si>
  <si>
    <t>CPAM 68 - Siège : 19 boulevard du Champ de Mars - 68000 COLMAR
Superficie = 6 665 m²</t>
  </si>
  <si>
    <t>CPAM 08 - Siège : 14 Avenue Georges Corneau - 08000 CHARLEVILLE-MEZIERES</t>
  </si>
  <si>
    <t>CPAM 08 - Site de Sedan : 3 Rue de Mirbritz - 08200 SEDAN</t>
  </si>
  <si>
    <t>CPAM 51 / CAF 51 - Siège : 14 Rue du Ruisselet / 202 Rue des Capucins - 51089 REIMS Cedex
Agent en temps partagé entre CPAM et CAF</t>
  </si>
  <si>
    <t>Du lundi au vendredi (fermeture un jeudi après-midi par mois) : de 08h30 à 16h00 (pause médiane de 45 mn)</t>
  </si>
  <si>
    <t>33h45 / semaine</t>
  </si>
  <si>
    <t>CPAM 51 - Site de Châlons En Champagne : 2 Allée Saint Jean - 51000 CHALONS EN CHAMPAGNE</t>
  </si>
  <si>
    <t>CAF 51 - Site de Châlons En Champagne : 2 Rue Larochefoucauld - 51000 CHALONS EN CHAMPAGNE</t>
  </si>
  <si>
    <t>40h00 / semaine</t>
  </si>
  <si>
    <t>02h30 / semaine</t>
  </si>
  <si>
    <t>Du lundi au vendredi : de 08h30 à 12h30 et de 13h30 (14h30 le mercredi) à 16h30</t>
  </si>
  <si>
    <t>34h00 / semaine</t>
  </si>
  <si>
    <t>Lundi au vendredi (ouverture et fermeture du site ; vérification des fenêtres et éclairages, d'éventuelles présences tardives ; mise /arrêt de l'alarme)
Durée moyenne quotidienne : 00h30</t>
  </si>
  <si>
    <t>Forfait horaire de main d'œuvre pour un agent de sécurité - (Journée de 07h à 21h) - (6 points)</t>
  </si>
  <si>
    <t>Forfait pour 1 mission : Ouverture et fermeture de site - (2 points)</t>
  </si>
  <si>
    <t>Forfait pour 1 mission : Ronde de surveillance générale (Dimanche et jours fériés) - (2 points)</t>
  </si>
  <si>
    <t>Forfait pour 1 mission : Ronde de surveillance générale (nuit de 21h à 07h) - (2 points)</t>
  </si>
  <si>
    <t>Forfait horaire de main d'œuvre pour un agent de sécurité - (Dimanche et jours fériés) - (2 points)</t>
  </si>
  <si>
    <t>Du lundi au vendredi : de 08h00 à 12h00 et de 13h00 à 17h00 (16h le vendredi)
Fermeture l'après-midi du 2e jeudi de chaque mois</t>
  </si>
  <si>
    <t>Forfait horaire de main d'œuvre pour un agent de sécurité - Nuit de 21h à 07h) - (2 points)</t>
  </si>
  <si>
    <t>39h / semaine
(35h / semaine - 1 fois par mois, quand fermeture le jeudi après-midi )</t>
  </si>
  <si>
    <t>07h00 / semaine</t>
  </si>
  <si>
    <t>Du lundi au vendredi : Ouverture à 06h30 et fermeture entre 20h00 et 21h00, avec rondes associées lors de la fermeture (intervention quotidienne cumulée estimée à 01h00)</t>
  </si>
  <si>
    <t>34h30 / semaine</t>
  </si>
  <si>
    <t>Du lundi au vendredi : de 08h30 (09h00 le jeudi) à 12h30 et de 13h30 à 16h30</t>
  </si>
  <si>
    <t>CPAM 67 - Site Lobstein : 2 rue Lobstein - 67090 STRASBOURG</t>
  </si>
  <si>
    <r>
      <rPr>
        <u/>
        <sz val="11"/>
        <rFont val="Tahoma"/>
        <family val="2"/>
      </rPr>
      <t>7 jours sur 7</t>
    </r>
    <r>
      <rPr>
        <sz val="11"/>
        <rFont val="Tahoma"/>
        <family val="2"/>
      </rPr>
      <t xml:space="preserve"> :
2 rondes quotidiennes de nuit (7 jours sur 7) : une durée de 30 minutes est prévue pour réaliser </t>
    </r>
    <r>
      <rPr>
        <b/>
        <sz val="11"/>
        <rFont val="Tahoma"/>
        <family val="2"/>
      </rPr>
      <t>une</t>
    </r>
    <r>
      <rPr>
        <sz val="11"/>
        <rFont val="Tahoma"/>
        <family val="2"/>
      </rPr>
      <t xml:space="preserve"> ronde, soit une durée 1 d'heure de mission par nuit</t>
    </r>
  </si>
  <si>
    <t>CPAM 57 - Site de Sarrebourg : 14 Avenue du Général De Gaulle - 57400 SARREBOURG</t>
  </si>
  <si>
    <t>CAF 51 - Siège : 14 Rue du Ruisselet / 202 Rue des Capucins - 51089 REIMS Cedex</t>
  </si>
  <si>
    <t>Du lundi au vendredi : de 09h00 à 16h30 en continu (16h00 le vendredi)</t>
  </si>
  <si>
    <t>37h00 / semaine</t>
  </si>
  <si>
    <t>Lundi, Mardi et Jeudi : de 09h00 à 12h15 et de 13h30 à 16h00</t>
  </si>
  <si>
    <t>17h15 / semaine</t>
  </si>
  <si>
    <r>
      <rPr>
        <u/>
        <sz val="11"/>
        <rFont val="Tahoma"/>
        <family val="2"/>
      </rPr>
      <t>Du lundi au vendredi</t>
    </r>
    <r>
      <rPr>
        <sz val="11"/>
        <rFont val="Tahoma"/>
        <family val="2"/>
      </rPr>
      <t xml:space="preserve"> : de 08h00 à 12h00 et de 13h00 à 17h00 (16h00 le vendredi)</t>
    </r>
  </si>
  <si>
    <r>
      <rPr>
        <u/>
        <sz val="11"/>
        <rFont val="Tahoma"/>
        <family val="2"/>
      </rPr>
      <t>Du lundi au vendredi</t>
    </r>
    <r>
      <rPr>
        <sz val="11"/>
        <rFont val="Tahoma"/>
        <family val="2"/>
      </rPr>
      <t xml:space="preserve"> :
Ouverture du site à 06h45
Fermeture du site à 20h00 (avec ronde en périphérie intérieure et extérieure, vérification des fenêtres, volets et éclairages et d'éventuelles présences tardives)
</t>
    </r>
    <r>
      <rPr>
        <i/>
        <sz val="10"/>
        <rFont val="Tahoma"/>
        <family val="2"/>
      </rPr>
      <t>L'agent chargé de cette mission restera sur site le matin jusqu'au début de la mission de gardiennage d'accueil du site et sera présent le soir à compter de la fin de la mission de gardiennage d'accueil du site</t>
    </r>
  </si>
  <si>
    <t>20h / semaine</t>
  </si>
  <si>
    <r>
      <rPr>
        <u/>
        <sz val="11"/>
        <rFont val="Tahoma"/>
        <family val="2"/>
      </rPr>
      <t>Du lundi au vendredi</t>
    </r>
    <r>
      <rPr>
        <sz val="11"/>
        <rFont val="Tahoma"/>
        <family val="2"/>
      </rPr>
      <t xml:space="preserve"> :
Ouverture du site (3 accès) entre 06h30 et 06h45
Fermeture du site à 20h00 (avec ronde en périphérie intérieure et extérieure, vérification des fenêtres, volets et éclairages et d'éventuelles présences tardives)</t>
    </r>
  </si>
  <si>
    <t>10h / semaine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</si>
</sst>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31" x14ac:knownFonts="1">
    <font>
      <sz val="11"/>
      <color theme="1"/>
      <name val="Calibri"/>
      <family val="2"/>
      <scheme val="minor"/>
    </font>
    <font>
      <b/>
      <i/>
      <sz val="18"/>
      <color rgb="FFFF0000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sz val="11"/>
      <color theme="1"/>
      <name val="Calibri"/>
      <family val="2"/>
    </font>
    <font>
      <sz val="10"/>
      <name val="Tahoma"/>
      <family val="2"/>
    </font>
    <font>
      <b/>
      <sz val="12"/>
      <color theme="5"/>
      <name val="Tahoma"/>
      <family val="2"/>
    </font>
    <font>
      <b/>
      <i/>
      <sz val="14"/>
      <color rgb="FFFF0000"/>
      <name val="Tahoma"/>
      <family val="2"/>
    </font>
    <font>
      <b/>
      <i/>
      <sz val="16"/>
      <color rgb="FFFF0000"/>
      <name val="Tahoma"/>
      <family val="2"/>
    </font>
    <font>
      <b/>
      <i/>
      <sz val="12"/>
      <color theme="5"/>
      <name val="Tahoma"/>
      <family val="2"/>
    </font>
    <font>
      <b/>
      <i/>
      <sz val="12"/>
      <color theme="3"/>
      <name val="Tahoma"/>
      <family val="2"/>
    </font>
    <font>
      <b/>
      <i/>
      <sz val="16"/>
      <color theme="5"/>
      <name val="Tahoma"/>
      <family val="2"/>
    </font>
    <font>
      <sz val="11"/>
      <color theme="1"/>
      <name val="Calibri"/>
      <family val="2"/>
      <scheme val="minor"/>
    </font>
    <font>
      <b/>
      <sz val="11"/>
      <color theme="3"/>
      <name val="Tahoma"/>
      <family val="2"/>
    </font>
    <font>
      <sz val="11"/>
      <name val="Calibri"/>
      <family val="2"/>
      <scheme val="minor"/>
    </font>
    <font>
      <sz val="11"/>
      <name val="Tahoma"/>
      <family val="2"/>
    </font>
    <font>
      <b/>
      <i/>
      <sz val="20"/>
      <color rgb="FFFF0000"/>
      <name val="Calibri"/>
      <family val="2"/>
      <scheme val="minor"/>
    </font>
    <font>
      <b/>
      <sz val="11"/>
      <color theme="4" tint="-0.499984740745262"/>
      <name val="Tahoma"/>
      <family val="2"/>
    </font>
    <font>
      <b/>
      <i/>
      <sz val="16"/>
      <color theme="4" tint="-0.499984740745262"/>
      <name val="Tahoma"/>
      <family val="2"/>
    </font>
    <font>
      <sz val="11"/>
      <color theme="1"/>
      <name val="Tahoma"/>
      <family val="2"/>
    </font>
    <font>
      <i/>
      <sz val="10"/>
      <color theme="1"/>
      <name val="Tahoma"/>
      <family val="2"/>
    </font>
    <font>
      <b/>
      <sz val="10"/>
      <color theme="3"/>
      <name val="Tahoma"/>
      <family val="2"/>
    </font>
    <font>
      <b/>
      <i/>
      <sz val="10"/>
      <color rgb="FFFF0000"/>
      <name val="Calibri"/>
      <family val="2"/>
      <scheme val="minor"/>
    </font>
    <font>
      <b/>
      <sz val="10"/>
      <color theme="5"/>
      <name val="Tahoma"/>
      <family val="2"/>
    </font>
    <font>
      <sz val="10"/>
      <color theme="1"/>
      <name val="Calibri"/>
      <family val="2"/>
      <scheme val="minor"/>
    </font>
    <font>
      <sz val="10"/>
      <color theme="1"/>
      <name val="Tahoma"/>
      <family val="2"/>
    </font>
    <font>
      <sz val="11"/>
      <color rgb="FFFF0000"/>
      <name val="Calibri"/>
      <family val="2"/>
      <scheme val="minor"/>
    </font>
    <font>
      <b/>
      <sz val="11"/>
      <name val="Tahoma"/>
      <family val="2"/>
    </font>
    <font>
      <u/>
      <sz val="11"/>
      <name val="Tahoma"/>
      <family val="2"/>
    </font>
    <font>
      <i/>
      <sz val="10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3" fillId="0" borderId="0"/>
    <xf numFmtId="0" fontId="4" fillId="0" borderId="0"/>
    <xf numFmtId="0" fontId="5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7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43" fontId="6" fillId="4" borderId="1" xfId="5" applyFont="1" applyFill="1" applyBorder="1" applyAlignment="1">
      <alignment horizontal="center" vertical="center" wrapText="1"/>
    </xf>
    <xf numFmtId="43" fontId="0" fillId="0" borderId="1" xfId="5" applyFont="1" applyBorder="1" applyAlignment="1">
      <alignment vertical="center"/>
    </xf>
    <xf numFmtId="43" fontId="14" fillId="5" borderId="1" xfId="5" applyFont="1" applyFill="1" applyBorder="1" applyAlignment="1">
      <alignment vertical="center"/>
    </xf>
    <xf numFmtId="9" fontId="0" fillId="0" borderId="1" xfId="6" applyFont="1" applyBorder="1" applyAlignment="1">
      <alignment horizontal="center" vertical="center"/>
    </xf>
    <xf numFmtId="43" fontId="0" fillId="2" borderId="1" xfId="5" applyFont="1" applyFill="1" applyBorder="1" applyAlignment="1">
      <alignment vertical="center"/>
    </xf>
    <xf numFmtId="0" fontId="7" fillId="6" borderId="1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43" fontId="16" fillId="5" borderId="1" xfId="5" applyFont="1" applyFill="1" applyBorder="1" applyAlignment="1">
      <alignment vertical="center"/>
    </xf>
    <xf numFmtId="0" fontId="16" fillId="5" borderId="1" xfId="0" applyNumberFormat="1" applyFont="1" applyFill="1" applyBorder="1" applyAlignment="1">
      <alignment horizontal="left" vertical="center" wrapText="1"/>
    </xf>
    <xf numFmtId="0" fontId="0" fillId="0" borderId="7" xfId="0" applyBorder="1" applyAlignment="1">
      <alignment vertical="center"/>
    </xf>
    <xf numFmtId="0" fontId="18" fillId="5" borderId="1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4" fillId="7" borderId="1" xfId="0" applyFont="1" applyFill="1" applyBorder="1" applyAlignment="1">
      <alignment horizontal="center" vertical="center" wrapText="1"/>
    </xf>
    <xf numFmtId="164" fontId="16" fillId="8" borderId="1" xfId="5" applyNumberFormat="1" applyFont="1" applyFill="1" applyBorder="1" applyAlignment="1">
      <alignment vertical="center"/>
    </xf>
    <xf numFmtId="43" fontId="16" fillId="8" borderId="1" xfId="5" applyFont="1" applyFill="1" applyBorder="1" applyAlignment="1">
      <alignment horizontal="center" vertical="center"/>
    </xf>
    <xf numFmtId="164" fontId="14" fillId="8" borderId="1" xfId="5" applyNumberFormat="1" applyFont="1" applyFill="1" applyBorder="1" applyAlignment="1">
      <alignment vertical="center"/>
    </xf>
    <xf numFmtId="43" fontId="14" fillId="8" borderId="1" xfId="5" applyFont="1" applyFill="1" applyBorder="1" applyAlignment="1">
      <alignment vertical="center"/>
    </xf>
    <xf numFmtId="0" fontId="16" fillId="5" borderId="1" xfId="5" applyNumberFormat="1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0" fontId="16" fillId="5" borderId="2" xfId="0" applyNumberFormat="1" applyFont="1" applyFill="1" applyBorder="1" applyAlignment="1">
      <alignment horizontal="left" vertical="center" wrapText="1"/>
    </xf>
    <xf numFmtId="0" fontId="16" fillId="5" borderId="4" xfId="5" applyNumberFormat="1" applyFont="1" applyFill="1" applyBorder="1" applyAlignment="1">
      <alignment horizontal="center" vertical="center" wrapText="1"/>
    </xf>
    <xf numFmtId="164" fontId="16" fillId="8" borderId="4" xfId="5" applyNumberFormat="1" applyFont="1" applyFill="1" applyBorder="1" applyAlignment="1">
      <alignment horizontal="center" vertical="center"/>
    </xf>
    <xf numFmtId="43" fontId="16" fillId="8" borderId="4" xfId="5" applyFont="1" applyFill="1" applyBorder="1" applyAlignment="1">
      <alignment horizontal="center" vertical="center"/>
    </xf>
    <xf numFmtId="43" fontId="16" fillId="5" borderId="4" xfId="5" applyFont="1" applyFill="1" applyBorder="1" applyAlignment="1">
      <alignment horizontal="center" vertical="center"/>
    </xf>
    <xf numFmtId="0" fontId="7" fillId="6" borderId="6" xfId="0" applyFont="1" applyFill="1" applyBorder="1" applyAlignment="1">
      <alignment horizontal="center" vertical="center" wrapText="1"/>
    </xf>
    <xf numFmtId="0" fontId="16" fillId="5" borderId="4" xfId="5" applyNumberFormat="1" applyFont="1" applyFill="1" applyBorder="1" applyAlignment="1">
      <alignment horizontal="center" vertical="center" wrapText="1"/>
    </xf>
    <xf numFmtId="0" fontId="22" fillId="7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4" fillId="6" borderId="6" xfId="0" applyFont="1" applyFill="1" applyBorder="1" applyAlignment="1">
      <alignment horizontal="center" vertical="center" wrapText="1"/>
    </xf>
    <xf numFmtId="0" fontId="25" fillId="0" borderId="7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Fill="1" applyAlignment="1">
      <alignment horizontal="center" vertical="center" wrapText="1"/>
    </xf>
    <xf numFmtId="0" fontId="6" fillId="5" borderId="1" xfId="5" applyNumberFormat="1" applyFont="1" applyFill="1" applyBorder="1" applyAlignment="1">
      <alignment horizontal="center" vertical="center" wrapText="1"/>
    </xf>
    <xf numFmtId="0" fontId="6" fillId="5" borderId="4" xfId="5" applyNumberFormat="1" applyFont="1" applyFill="1" applyBorder="1" applyAlignment="1">
      <alignment horizontal="center" vertical="center" wrapText="1"/>
    </xf>
    <xf numFmtId="0" fontId="16" fillId="5" borderId="4" xfId="5" applyNumberFormat="1" applyFont="1" applyFill="1" applyBorder="1" applyAlignment="1">
      <alignment horizontal="center" vertical="center" wrapText="1"/>
    </xf>
    <xf numFmtId="0" fontId="16" fillId="5" borderId="4" xfId="0" applyNumberFormat="1" applyFont="1" applyFill="1" applyBorder="1" applyAlignment="1">
      <alignment horizontal="center" vertical="center" wrapText="1"/>
    </xf>
    <xf numFmtId="164" fontId="16" fillId="8" borderId="4" xfId="5" applyNumberFormat="1" applyFont="1" applyFill="1" applyBorder="1" applyAlignment="1">
      <alignment horizontal="center" vertical="center"/>
    </xf>
    <xf numFmtId="43" fontId="16" fillId="8" borderId="4" xfId="5" applyFont="1" applyFill="1" applyBorder="1" applyAlignment="1">
      <alignment horizontal="center" vertical="center"/>
    </xf>
    <xf numFmtId="43" fontId="16" fillId="5" borderId="4" xfId="5" applyFont="1" applyFill="1" applyBorder="1" applyAlignment="1">
      <alignment horizontal="center" vertical="center"/>
    </xf>
    <xf numFmtId="43" fontId="14" fillId="4" borderId="1" xfId="5" applyFont="1" applyFill="1" applyBorder="1" applyAlignment="1">
      <alignment vertical="center"/>
    </xf>
    <xf numFmtId="0" fontId="16" fillId="5" borderId="4" xfId="5" applyNumberFormat="1" applyFont="1" applyFill="1" applyBorder="1" applyAlignment="1">
      <alignment horizontal="left" vertical="center" wrapText="1"/>
    </xf>
    <xf numFmtId="0" fontId="16" fillId="5" borderId="1" xfId="5" applyNumberFormat="1" applyFont="1" applyFill="1" applyBorder="1" applyAlignment="1">
      <alignment horizontal="left" vertical="center" wrapText="1"/>
    </xf>
    <xf numFmtId="0" fontId="27" fillId="0" borderId="0" xfId="0" applyFont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19" fillId="7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4" fillId="9" borderId="2" xfId="0" applyFont="1" applyFill="1" applyBorder="1" applyAlignment="1">
      <alignment horizontal="center" vertical="center" wrapText="1"/>
    </xf>
    <xf numFmtId="0" fontId="14" fillId="9" borderId="6" xfId="0" applyFont="1" applyFill="1" applyBorder="1" applyAlignment="1">
      <alignment horizontal="center" vertical="center" wrapText="1"/>
    </xf>
    <xf numFmtId="0" fontId="14" fillId="9" borderId="3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7" fillId="10" borderId="2" xfId="0" applyFont="1" applyFill="1" applyBorder="1" applyAlignment="1">
      <alignment horizontal="center" vertical="center" wrapText="1"/>
    </xf>
    <xf numFmtId="0" fontId="7" fillId="10" borderId="6" xfId="0" applyFont="1" applyFill="1" applyBorder="1" applyAlignment="1">
      <alignment horizontal="center" vertical="center" wrapText="1"/>
    </xf>
    <xf numFmtId="0" fontId="7" fillId="10" borderId="3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center" wrapText="1"/>
    </xf>
    <xf numFmtId="0" fontId="16" fillId="2" borderId="6" xfId="0" applyFont="1" applyFill="1" applyBorder="1" applyAlignment="1">
      <alignment horizontal="left" vertical="center" wrapText="1"/>
    </xf>
    <xf numFmtId="0" fontId="16" fillId="2" borderId="3" xfId="0" applyFont="1" applyFill="1" applyBorder="1" applyAlignment="1">
      <alignment horizontal="left" vertical="center" wrapText="1"/>
    </xf>
  </cellXfs>
  <cellStyles count="7">
    <cellStyle name="Milliers" xfId="5" builtinId="3"/>
    <cellStyle name="Normal" xfId="0" builtinId="0"/>
    <cellStyle name="Normal 2" xfId="1"/>
    <cellStyle name="Normal 3" xfId="2"/>
    <cellStyle name="Normal 4" xfId="3"/>
    <cellStyle name="Normal 5" xfId="4"/>
    <cellStyle name="Pourcentage" xfId="6" builtinId="5"/>
  </cellStyles>
  <dxfs count="0"/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7"/>
  <sheetViews>
    <sheetView tabSelected="1" zoomScaleNormal="100" workbookViewId="0">
      <selection activeCell="A18" sqref="A18:D18"/>
    </sheetView>
  </sheetViews>
  <sheetFormatPr baseColWidth="10" defaultRowHeight="15" x14ac:dyDescent="0.25"/>
  <cols>
    <col min="1" max="1" width="68" style="1" customWidth="1"/>
    <col min="2" max="2" width="35.7109375" style="1" customWidth="1"/>
    <col min="3" max="4" width="15.7109375" style="1" customWidth="1"/>
    <col min="5" max="7" width="18.7109375" style="1" customWidth="1"/>
    <col min="8" max="8" width="50.85546875" style="1" customWidth="1"/>
    <col min="9" max="13" width="15.7109375" style="1" customWidth="1"/>
    <col min="14" max="16384" width="11.42578125" style="1"/>
  </cols>
  <sheetData>
    <row r="1" spans="1:8" ht="45" customHeight="1" x14ac:dyDescent="0.25">
      <c r="A1" s="54" t="s">
        <v>39</v>
      </c>
      <c r="B1" s="54"/>
      <c r="C1" s="54"/>
      <c r="D1" s="54"/>
      <c r="E1" s="54"/>
      <c r="F1" s="54"/>
      <c r="G1" s="54"/>
    </row>
    <row r="2" spans="1:8" ht="30" customHeight="1" x14ac:dyDescent="0.25">
      <c r="A2" s="55" t="s">
        <v>13</v>
      </c>
      <c r="B2" s="55"/>
      <c r="C2" s="55"/>
      <c r="D2" s="55"/>
      <c r="E2" s="55"/>
      <c r="F2" s="55"/>
      <c r="G2" s="55"/>
    </row>
    <row r="3" spans="1:8" ht="35.1" customHeight="1" x14ac:dyDescent="0.25">
      <c r="A3" s="56" t="s">
        <v>5</v>
      </c>
      <c r="B3" s="57"/>
      <c r="C3" s="57"/>
      <c r="D3" s="57"/>
      <c r="E3" s="57"/>
      <c r="F3" s="57"/>
      <c r="G3" s="57"/>
    </row>
    <row r="4" spans="1:8" ht="76.5" x14ac:dyDescent="0.25">
      <c r="A4" s="20" t="s">
        <v>14</v>
      </c>
      <c r="B4" s="20" t="s">
        <v>38</v>
      </c>
      <c r="C4" s="34" t="s">
        <v>44</v>
      </c>
      <c r="D4" s="34" t="s">
        <v>42</v>
      </c>
      <c r="E4" s="26" t="s">
        <v>22</v>
      </c>
      <c r="F4" s="26" t="s">
        <v>0</v>
      </c>
      <c r="G4" s="26" t="s">
        <v>23</v>
      </c>
    </row>
    <row r="5" spans="1:8" s="4" customFormat="1" ht="30" customHeight="1" x14ac:dyDescent="0.25">
      <c r="A5" s="60" t="s">
        <v>16</v>
      </c>
      <c r="B5" s="61"/>
      <c r="C5" s="61"/>
      <c r="D5" s="61"/>
      <c r="E5" s="61"/>
      <c r="F5" s="61"/>
      <c r="G5" s="62"/>
    </row>
    <row r="6" spans="1:8" s="5" customFormat="1" ht="42.75" x14ac:dyDescent="0.25">
      <c r="A6" s="15" t="s">
        <v>15</v>
      </c>
      <c r="B6" s="51" t="s">
        <v>81</v>
      </c>
      <c r="C6" s="42" t="s">
        <v>46</v>
      </c>
      <c r="D6" s="25">
        <v>1</v>
      </c>
      <c r="E6" s="21"/>
      <c r="F6" s="22"/>
      <c r="G6" s="14">
        <f>E6*(1+F6)</f>
        <v>0</v>
      </c>
    </row>
    <row r="7" spans="1:8" s="5" customFormat="1" ht="30" customHeight="1" x14ac:dyDescent="0.25">
      <c r="A7" s="60" t="s">
        <v>32</v>
      </c>
      <c r="B7" s="61"/>
      <c r="C7" s="61"/>
      <c r="D7" s="61"/>
      <c r="E7" s="61"/>
      <c r="F7" s="61"/>
      <c r="G7" s="62"/>
    </row>
    <row r="8" spans="1:8" s="5" customFormat="1" ht="176.25" x14ac:dyDescent="0.25">
      <c r="A8" s="15" t="s">
        <v>15</v>
      </c>
      <c r="B8" s="50" t="s">
        <v>82</v>
      </c>
      <c r="C8" s="43" t="s">
        <v>83</v>
      </c>
      <c r="D8" s="44">
        <v>1</v>
      </c>
      <c r="E8" s="46"/>
      <c r="F8" s="47"/>
      <c r="G8" s="48">
        <f>E8*(1+F8)</f>
        <v>0</v>
      </c>
      <c r="H8" s="52"/>
    </row>
    <row r="9" spans="1:8" s="5" customFormat="1" ht="114" x14ac:dyDescent="0.25">
      <c r="A9" s="15" t="s">
        <v>73</v>
      </c>
      <c r="B9" s="50" t="s">
        <v>84</v>
      </c>
      <c r="C9" s="43" t="s">
        <v>85</v>
      </c>
      <c r="D9" s="44">
        <v>1</v>
      </c>
      <c r="E9" s="46"/>
      <c r="F9" s="47"/>
      <c r="G9" s="48">
        <f>E9*(1+F9)</f>
        <v>0</v>
      </c>
    </row>
    <row r="10" spans="1:8" s="5" customFormat="1" ht="30" customHeight="1" x14ac:dyDescent="0.25">
      <c r="A10" s="60" t="s">
        <v>17</v>
      </c>
      <c r="B10" s="61"/>
      <c r="C10" s="61"/>
      <c r="D10" s="61"/>
      <c r="E10" s="61"/>
      <c r="F10" s="61"/>
      <c r="G10" s="62"/>
    </row>
    <row r="11" spans="1:8" s="5" customFormat="1" ht="85.5" x14ac:dyDescent="0.25">
      <c r="A11" s="45" t="s">
        <v>48</v>
      </c>
      <c r="B11" s="50" t="s">
        <v>74</v>
      </c>
      <c r="C11" s="43" t="s">
        <v>69</v>
      </c>
      <c r="D11" s="44">
        <v>1</v>
      </c>
      <c r="E11" s="46"/>
      <c r="F11" s="47"/>
      <c r="G11" s="48">
        <f>E11*(1+F11)</f>
        <v>0</v>
      </c>
    </row>
    <row r="12" spans="1:8" s="5" customFormat="1" ht="30" customHeight="1" x14ac:dyDescent="0.25">
      <c r="A12" s="17" t="s">
        <v>18</v>
      </c>
      <c r="B12" s="6"/>
      <c r="C12" s="6"/>
      <c r="D12" s="6"/>
      <c r="E12" s="23">
        <f>SUM(E6+E11)</f>
        <v>0</v>
      </c>
      <c r="F12" s="49"/>
      <c r="G12" s="8">
        <f>SUM(G6+G11)</f>
        <v>0</v>
      </c>
    </row>
    <row r="13" spans="1:8" ht="30" customHeight="1" x14ac:dyDescent="0.25">
      <c r="A13" s="3"/>
      <c r="B13" s="3"/>
      <c r="C13" s="3"/>
      <c r="D13" s="3"/>
      <c r="E13" s="2"/>
      <c r="F13" s="3"/>
      <c r="G13" s="2"/>
    </row>
    <row r="14" spans="1:8" ht="45" customHeight="1" x14ac:dyDescent="0.25">
      <c r="A14" s="58" t="s">
        <v>40</v>
      </c>
      <c r="B14" s="58"/>
      <c r="C14" s="58"/>
      <c r="D14" s="58"/>
      <c r="E14" s="58"/>
      <c r="F14" s="58"/>
      <c r="G14" s="58"/>
    </row>
    <row r="15" spans="1:8" ht="30" customHeight="1" x14ac:dyDescent="0.25">
      <c r="A15" s="59" t="str">
        <f>A2</f>
        <v>Lot N°1 - Gardiennage - ALSACE</v>
      </c>
      <c r="B15" s="59"/>
      <c r="C15" s="59"/>
      <c r="D15" s="59"/>
      <c r="E15" s="59"/>
      <c r="F15" s="59"/>
      <c r="G15" s="59"/>
    </row>
    <row r="16" spans="1:8" ht="60" customHeight="1" x14ac:dyDescent="0.25">
      <c r="A16" s="65" t="s">
        <v>1</v>
      </c>
      <c r="B16" s="66"/>
      <c r="C16" s="32"/>
      <c r="D16" s="32"/>
      <c r="E16" s="11" t="s">
        <v>2</v>
      </c>
      <c r="F16" s="12" t="s">
        <v>3</v>
      </c>
      <c r="G16" s="13" t="s">
        <v>4</v>
      </c>
    </row>
    <row r="17" spans="1:8" ht="30" customHeight="1" x14ac:dyDescent="0.25">
      <c r="A17" s="67" t="s">
        <v>19</v>
      </c>
      <c r="B17" s="68"/>
      <c r="C17" s="68"/>
      <c r="D17" s="68"/>
      <c r="E17" s="68"/>
      <c r="F17" s="68"/>
      <c r="G17" s="69"/>
    </row>
    <row r="18" spans="1:8" ht="60" customHeight="1" x14ac:dyDescent="0.25">
      <c r="A18" s="70" t="s">
        <v>61</v>
      </c>
      <c r="B18" s="71"/>
      <c r="C18" s="71"/>
      <c r="D18" s="72"/>
      <c r="E18" s="7"/>
      <c r="F18" s="9"/>
      <c r="G18" s="10">
        <f t="shared" ref="G18:G20" si="0">E18*(1+F18)</f>
        <v>0</v>
      </c>
    </row>
    <row r="19" spans="1:8" ht="60" customHeight="1" x14ac:dyDescent="0.25">
      <c r="A19" s="70" t="s">
        <v>67</v>
      </c>
      <c r="B19" s="71"/>
      <c r="C19" s="71"/>
      <c r="D19" s="72"/>
      <c r="E19" s="7"/>
      <c r="F19" s="9"/>
      <c r="G19" s="10">
        <f t="shared" si="0"/>
        <v>0</v>
      </c>
    </row>
    <row r="20" spans="1:8" ht="60" customHeight="1" x14ac:dyDescent="0.25">
      <c r="A20" s="70" t="s">
        <v>65</v>
      </c>
      <c r="B20" s="71"/>
      <c r="C20" s="71"/>
      <c r="D20" s="72"/>
      <c r="E20" s="7"/>
      <c r="F20" s="9"/>
      <c r="G20" s="10">
        <f t="shared" si="0"/>
        <v>0</v>
      </c>
    </row>
    <row r="21" spans="1:8" ht="30" customHeight="1" x14ac:dyDescent="0.25">
      <c r="A21" s="67" t="s">
        <v>20</v>
      </c>
      <c r="B21" s="68"/>
      <c r="C21" s="68"/>
      <c r="D21" s="68"/>
      <c r="E21" s="68"/>
      <c r="F21" s="68"/>
      <c r="G21" s="69"/>
    </row>
    <row r="22" spans="1:8" ht="60" customHeight="1" x14ac:dyDescent="0.25">
      <c r="A22" s="70" t="s">
        <v>41</v>
      </c>
      <c r="B22" s="71"/>
      <c r="C22" s="71"/>
      <c r="D22" s="72"/>
      <c r="E22" s="7"/>
      <c r="F22" s="9"/>
      <c r="G22" s="10">
        <f t="shared" ref="G22:G25" si="1">E22*(1+F22)</f>
        <v>0</v>
      </c>
      <c r="H22" s="53"/>
    </row>
    <row r="23" spans="1:8" ht="60" customHeight="1" x14ac:dyDescent="0.25">
      <c r="A23" s="70" t="s">
        <v>64</v>
      </c>
      <c r="B23" s="71"/>
      <c r="C23" s="71"/>
      <c r="D23" s="72"/>
      <c r="E23" s="7"/>
      <c r="F23" s="9"/>
      <c r="G23" s="10">
        <f t="shared" si="1"/>
        <v>0</v>
      </c>
    </row>
    <row r="24" spans="1:8" ht="60" customHeight="1" x14ac:dyDescent="0.25">
      <c r="A24" s="70" t="s">
        <v>63</v>
      </c>
      <c r="B24" s="71"/>
      <c r="C24" s="71"/>
      <c r="D24" s="72"/>
      <c r="E24" s="7"/>
      <c r="F24" s="9"/>
      <c r="G24" s="10">
        <f t="shared" si="1"/>
        <v>0</v>
      </c>
    </row>
    <row r="25" spans="1:8" ht="60" customHeight="1" x14ac:dyDescent="0.25">
      <c r="A25" s="70" t="s">
        <v>62</v>
      </c>
      <c r="B25" s="71"/>
      <c r="C25" s="71"/>
      <c r="D25" s="72"/>
      <c r="E25" s="7"/>
      <c r="F25" s="9"/>
      <c r="G25" s="10">
        <f t="shared" si="1"/>
        <v>0</v>
      </c>
    </row>
    <row r="26" spans="1:8" ht="30" customHeight="1" x14ac:dyDescent="0.25">
      <c r="A26" s="16"/>
      <c r="B26" s="16"/>
      <c r="C26" s="16"/>
      <c r="D26" s="16"/>
      <c r="E26" s="16"/>
      <c r="F26" s="16"/>
      <c r="G26" s="16"/>
    </row>
    <row r="27" spans="1:8" ht="60" customHeight="1" x14ac:dyDescent="0.25">
      <c r="A27" s="63" t="s">
        <v>21</v>
      </c>
      <c r="B27" s="64"/>
      <c r="C27" s="64"/>
      <c r="D27" s="64"/>
      <c r="E27" s="64"/>
      <c r="F27" s="64"/>
      <c r="G27" s="64"/>
    </row>
    <row r="28" spans="1:8" ht="30" customHeight="1" x14ac:dyDescent="0.25"/>
    <row r="29" spans="1:8" s="4" customFormat="1" ht="20.100000000000001" customHeight="1" x14ac:dyDescent="0.25">
      <c r="A29" s="19" t="s">
        <v>6</v>
      </c>
      <c r="B29" s="19"/>
      <c r="C29" s="19"/>
      <c r="D29" s="19"/>
      <c r="F29" s="19" t="s">
        <v>7</v>
      </c>
    </row>
    <row r="30" spans="1:8" s="4" customFormat="1" ht="20.100000000000001" customHeight="1" x14ac:dyDescent="0.25">
      <c r="A30" s="19" t="s">
        <v>8</v>
      </c>
      <c r="B30" s="19"/>
      <c r="C30" s="19"/>
      <c r="D30" s="19"/>
      <c r="F30" s="19"/>
    </row>
    <row r="31" spans="1:8" s="4" customFormat="1" ht="20.100000000000001" customHeight="1" x14ac:dyDescent="0.25">
      <c r="A31" s="19" t="s">
        <v>9</v>
      </c>
      <c r="B31" s="19"/>
      <c r="C31" s="19"/>
      <c r="D31" s="19"/>
      <c r="F31" s="19"/>
    </row>
    <row r="32" spans="1:8" s="4" customFormat="1" ht="20.100000000000001" customHeight="1" x14ac:dyDescent="0.25">
      <c r="A32" s="19" t="s">
        <v>10</v>
      </c>
      <c r="B32" s="19"/>
      <c r="C32" s="19"/>
      <c r="D32" s="19"/>
      <c r="F32" s="19" t="s">
        <v>11</v>
      </c>
    </row>
    <row r="33" spans="1:6" s="4" customFormat="1" ht="20.100000000000001" customHeight="1" x14ac:dyDescent="0.25">
      <c r="A33" s="19"/>
      <c r="B33" s="19"/>
      <c r="C33" s="19"/>
      <c r="D33" s="19"/>
      <c r="F33" s="18" t="s">
        <v>12</v>
      </c>
    </row>
    <row r="34" spans="1:6" ht="30" customHeight="1" x14ac:dyDescent="0.25"/>
    <row r="35" spans="1:6" ht="30" customHeight="1" x14ac:dyDescent="0.25"/>
    <row r="36" spans="1:6" ht="30" customHeight="1" x14ac:dyDescent="0.25"/>
    <row r="37" spans="1:6" ht="30" customHeight="1" x14ac:dyDescent="0.25"/>
    <row r="38" spans="1:6" ht="30" customHeight="1" x14ac:dyDescent="0.25"/>
    <row r="39" spans="1:6" ht="30" customHeight="1" x14ac:dyDescent="0.25"/>
    <row r="40" spans="1:6" ht="30" customHeight="1" x14ac:dyDescent="0.25"/>
    <row r="41" spans="1:6" ht="30" customHeight="1" x14ac:dyDescent="0.25"/>
    <row r="42" spans="1:6" ht="30" customHeight="1" x14ac:dyDescent="0.25"/>
    <row r="43" spans="1:6" ht="30" customHeight="1" x14ac:dyDescent="0.25"/>
    <row r="44" spans="1:6" ht="30" customHeight="1" x14ac:dyDescent="0.25"/>
    <row r="45" spans="1:6" ht="30" customHeight="1" x14ac:dyDescent="0.25"/>
    <row r="46" spans="1:6" ht="30" customHeight="1" x14ac:dyDescent="0.25"/>
    <row r="47" spans="1:6" ht="30" customHeight="1" x14ac:dyDescent="0.25"/>
    <row r="48" spans="1:6" ht="30" customHeight="1" x14ac:dyDescent="0.25"/>
    <row r="49" ht="30" customHeight="1" x14ac:dyDescent="0.25"/>
    <row r="50" ht="30" customHeight="1" x14ac:dyDescent="0.25"/>
    <row r="51" ht="30" customHeight="1" x14ac:dyDescent="0.25"/>
    <row r="52" ht="30" customHeight="1" x14ac:dyDescent="0.25"/>
    <row r="53" ht="30" customHeight="1" x14ac:dyDescent="0.25"/>
    <row r="54" ht="30" customHeight="1" x14ac:dyDescent="0.25"/>
    <row r="55" ht="30" customHeight="1" x14ac:dyDescent="0.25"/>
    <row r="56" ht="30" customHeight="1" x14ac:dyDescent="0.25"/>
    <row r="57" ht="30" customHeight="1" x14ac:dyDescent="0.25"/>
    <row r="58" ht="30" customHeight="1" x14ac:dyDescent="0.25"/>
    <row r="59" ht="30" customHeight="1" x14ac:dyDescent="0.25"/>
    <row r="60" ht="30" customHeight="1" x14ac:dyDescent="0.25"/>
    <row r="61" ht="30" customHeight="1" x14ac:dyDescent="0.25"/>
    <row r="62" ht="30" customHeight="1" x14ac:dyDescent="0.25"/>
    <row r="63" ht="30" customHeight="1" x14ac:dyDescent="0.25"/>
    <row r="64" ht="30" customHeight="1" x14ac:dyDescent="0.25"/>
    <row r="65" ht="30" customHeight="1" x14ac:dyDescent="0.25"/>
    <row r="66" ht="30" customHeight="1" x14ac:dyDescent="0.25"/>
    <row r="67" ht="30" customHeight="1" x14ac:dyDescent="0.25"/>
  </sheetData>
  <mergeCells count="19">
    <mergeCell ref="A27:G27"/>
    <mergeCell ref="A16:B16"/>
    <mergeCell ref="A5:G5"/>
    <mergeCell ref="A7:G7"/>
    <mergeCell ref="A17:G17"/>
    <mergeCell ref="A21:G21"/>
    <mergeCell ref="A19:D19"/>
    <mergeCell ref="A20:D20"/>
    <mergeCell ref="A22:D22"/>
    <mergeCell ref="A23:D23"/>
    <mergeCell ref="A24:D24"/>
    <mergeCell ref="A25:D25"/>
    <mergeCell ref="A18:D18"/>
    <mergeCell ref="A1:G1"/>
    <mergeCell ref="A2:G2"/>
    <mergeCell ref="A3:G3"/>
    <mergeCell ref="A14:G14"/>
    <mergeCell ref="A15:G15"/>
    <mergeCell ref="A10:G10"/>
  </mergeCells>
  <printOptions horizontalCentered="1"/>
  <pageMargins left="0.31496062992125984" right="0.31496062992125984" top="0.94488188976377963" bottom="0.35433070866141736" header="0.31496062992125984" footer="0.11811023622047245"/>
  <pageSetup paperSize="9" scale="48" orientation="portrait" r:id="rId1"/>
  <headerFooter>
    <oddHeader>&amp;L&amp;G&amp;C
&amp;"-,Gras"&amp;14&amp;UMarché de prestations de gardiennage et surveillance des locaux &amp;"-,Normal"&amp;11&amp;U
&amp;"Tahoma,Gras"
&amp;R&amp;"Tahoma,Normal"&amp;10ANNEXE 2</oddHeader>
    <oddFooter>&amp;C&amp;"Tahoma,Normal"&amp;10PRA GE - BP - Prestations de gardiennage et surveillance des locaux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0"/>
  <sheetViews>
    <sheetView zoomScaleNormal="100" workbookViewId="0">
      <selection sqref="A1:G1"/>
    </sheetView>
  </sheetViews>
  <sheetFormatPr baseColWidth="10" defaultRowHeight="15" x14ac:dyDescent="0.25"/>
  <cols>
    <col min="1" max="1" width="68" style="1" customWidth="1"/>
    <col min="2" max="2" width="35.7109375" style="1" customWidth="1"/>
    <col min="3" max="4" width="15.7109375" style="38" customWidth="1"/>
    <col min="5" max="7" width="18.7109375" style="1" customWidth="1"/>
    <col min="8" max="13" width="15.7109375" style="1" customWidth="1"/>
    <col min="14" max="16384" width="11.42578125" style="1"/>
  </cols>
  <sheetData>
    <row r="1" spans="1:8" ht="45" customHeight="1" x14ac:dyDescent="0.25">
      <c r="A1" s="54" t="s">
        <v>39</v>
      </c>
      <c r="B1" s="54"/>
      <c r="C1" s="54"/>
      <c r="D1" s="54"/>
      <c r="E1" s="54"/>
      <c r="F1" s="54"/>
      <c r="G1" s="54"/>
    </row>
    <row r="2" spans="1:8" ht="30" customHeight="1" x14ac:dyDescent="0.25">
      <c r="A2" s="55" t="s">
        <v>24</v>
      </c>
      <c r="B2" s="55"/>
      <c r="C2" s="55"/>
      <c r="D2" s="55"/>
      <c r="E2" s="55"/>
      <c r="F2" s="55"/>
      <c r="G2" s="55"/>
    </row>
    <row r="3" spans="1:8" ht="35.1" customHeight="1" x14ac:dyDescent="0.25">
      <c r="A3" s="56" t="s">
        <v>5</v>
      </c>
      <c r="B3" s="57"/>
      <c r="C3" s="57"/>
      <c r="D3" s="57"/>
      <c r="E3" s="57"/>
      <c r="F3" s="57"/>
      <c r="G3" s="57"/>
    </row>
    <row r="4" spans="1:8" ht="87" customHeight="1" x14ac:dyDescent="0.25">
      <c r="A4" s="20" t="s">
        <v>14</v>
      </c>
      <c r="B4" s="20" t="s">
        <v>38</v>
      </c>
      <c r="C4" s="34" t="s">
        <v>44</v>
      </c>
      <c r="D4" s="34" t="s">
        <v>42</v>
      </c>
      <c r="E4" s="26" t="s">
        <v>22</v>
      </c>
      <c r="F4" s="26" t="s">
        <v>0</v>
      </c>
      <c r="G4" s="26" t="s">
        <v>23</v>
      </c>
    </row>
    <row r="5" spans="1:8" s="4" customFormat="1" ht="30" customHeight="1" x14ac:dyDescent="0.25">
      <c r="A5" s="60" t="s">
        <v>16</v>
      </c>
      <c r="B5" s="61"/>
      <c r="C5" s="61"/>
      <c r="D5" s="61"/>
      <c r="E5" s="61"/>
      <c r="F5" s="61"/>
      <c r="G5" s="62"/>
    </row>
    <row r="6" spans="1:8" s="5" customFormat="1" ht="60" customHeight="1" x14ac:dyDescent="0.25">
      <c r="A6" s="15" t="s">
        <v>25</v>
      </c>
      <c r="B6" s="25" t="s">
        <v>30</v>
      </c>
      <c r="C6" s="42" t="s">
        <v>45</v>
      </c>
      <c r="D6" s="25">
        <v>1</v>
      </c>
      <c r="E6" s="21"/>
      <c r="F6" s="22"/>
      <c r="G6" s="14">
        <f>E6*(1+F6)</f>
        <v>0</v>
      </c>
    </row>
    <row r="7" spans="1:8" s="5" customFormat="1" ht="60" customHeight="1" x14ac:dyDescent="0.25">
      <c r="A7" s="27" t="s">
        <v>26</v>
      </c>
      <c r="B7" s="25" t="s">
        <v>30</v>
      </c>
      <c r="C7" s="42" t="s">
        <v>45</v>
      </c>
      <c r="D7" s="25">
        <v>1</v>
      </c>
      <c r="E7" s="21"/>
      <c r="F7" s="22"/>
      <c r="G7" s="14">
        <f>E7*(1+F7)</f>
        <v>0</v>
      </c>
    </row>
    <row r="8" spans="1:8" s="5" customFormat="1" ht="76.5" x14ac:dyDescent="0.25">
      <c r="A8" s="27" t="s">
        <v>27</v>
      </c>
      <c r="B8" s="25" t="s">
        <v>66</v>
      </c>
      <c r="C8" s="42" t="s">
        <v>68</v>
      </c>
      <c r="D8" s="25">
        <v>2</v>
      </c>
      <c r="E8" s="21"/>
      <c r="F8" s="22"/>
      <c r="G8" s="14">
        <f>E8*(1+F8)</f>
        <v>0</v>
      </c>
    </row>
    <row r="9" spans="1:8" s="5" customFormat="1" ht="60" customHeight="1" x14ac:dyDescent="0.25">
      <c r="A9" s="27" t="s">
        <v>28</v>
      </c>
      <c r="B9" s="25" t="s">
        <v>31</v>
      </c>
      <c r="C9" s="42" t="s">
        <v>46</v>
      </c>
      <c r="D9" s="25">
        <v>1</v>
      </c>
      <c r="E9" s="21"/>
      <c r="F9" s="22"/>
      <c r="G9" s="14">
        <f t="shared" ref="G9:G12" si="0">E9*(1+F9)</f>
        <v>0</v>
      </c>
    </row>
    <row r="10" spans="1:8" s="5" customFormat="1" ht="76.5" x14ac:dyDescent="0.25">
      <c r="A10" s="27" t="s">
        <v>29</v>
      </c>
      <c r="B10" s="25" t="s">
        <v>66</v>
      </c>
      <c r="C10" s="42" t="s">
        <v>68</v>
      </c>
      <c r="D10" s="25">
        <v>1</v>
      </c>
      <c r="E10" s="21"/>
      <c r="F10" s="22"/>
      <c r="G10" s="14">
        <f t="shared" si="0"/>
        <v>0</v>
      </c>
    </row>
    <row r="11" spans="1:8" s="5" customFormat="1" ht="76.5" x14ac:dyDescent="0.25">
      <c r="A11" s="27" t="s">
        <v>43</v>
      </c>
      <c r="B11" s="25" t="s">
        <v>66</v>
      </c>
      <c r="C11" s="42" t="s">
        <v>68</v>
      </c>
      <c r="D11" s="25">
        <v>1</v>
      </c>
      <c r="E11" s="21"/>
      <c r="F11" s="22"/>
      <c r="G11" s="14">
        <f t="shared" si="0"/>
        <v>0</v>
      </c>
      <c r="H11" s="41"/>
    </row>
    <row r="12" spans="1:8" s="5" customFormat="1" ht="76.5" x14ac:dyDescent="0.25">
      <c r="A12" s="27" t="s">
        <v>75</v>
      </c>
      <c r="B12" s="25" t="s">
        <v>66</v>
      </c>
      <c r="C12" s="42" t="s">
        <v>68</v>
      </c>
      <c r="D12" s="25">
        <v>1</v>
      </c>
      <c r="E12" s="21"/>
      <c r="F12" s="22"/>
      <c r="G12" s="14">
        <f t="shared" si="0"/>
        <v>0</v>
      </c>
      <c r="H12" s="41"/>
    </row>
    <row r="13" spans="1:8" s="5" customFormat="1" ht="30" customHeight="1" x14ac:dyDescent="0.25">
      <c r="A13" s="60" t="s">
        <v>32</v>
      </c>
      <c r="B13" s="61"/>
      <c r="C13" s="61"/>
      <c r="D13" s="61"/>
      <c r="E13" s="61"/>
      <c r="F13" s="61"/>
      <c r="G13" s="62"/>
    </row>
    <row r="14" spans="1:8" s="5" customFormat="1" ht="90" customHeight="1" x14ac:dyDescent="0.25">
      <c r="A14" s="15" t="s">
        <v>37</v>
      </c>
      <c r="B14" s="28" t="s">
        <v>70</v>
      </c>
      <c r="C14" s="43" t="s">
        <v>47</v>
      </c>
      <c r="D14" s="33">
        <v>1</v>
      </c>
      <c r="E14" s="29"/>
      <c r="F14" s="30"/>
      <c r="G14" s="31">
        <f>E14*(1+F14)</f>
        <v>0</v>
      </c>
    </row>
    <row r="15" spans="1:8" s="5" customFormat="1" ht="30" customHeight="1" x14ac:dyDescent="0.25">
      <c r="A15" s="17" t="s">
        <v>18</v>
      </c>
      <c r="B15" s="6"/>
      <c r="C15" s="6"/>
      <c r="D15" s="6"/>
      <c r="E15" s="23">
        <f>SUM(E6:E12,E14)</f>
        <v>0</v>
      </c>
      <c r="F15" s="49"/>
      <c r="G15" s="8">
        <f>SUM(G6:G12,G14)</f>
        <v>0</v>
      </c>
    </row>
    <row r="16" spans="1:8" ht="30" customHeight="1" x14ac:dyDescent="0.25">
      <c r="A16" s="3"/>
      <c r="B16" s="3"/>
      <c r="C16" s="35"/>
      <c r="D16" s="35"/>
      <c r="E16" s="3"/>
      <c r="F16" s="3"/>
      <c r="G16" s="3"/>
    </row>
    <row r="17" spans="1:7" ht="45" customHeight="1" x14ac:dyDescent="0.25">
      <c r="A17" s="58" t="s">
        <v>40</v>
      </c>
      <c r="B17" s="58"/>
      <c r="C17" s="58"/>
      <c r="D17" s="58"/>
      <c r="E17" s="58"/>
      <c r="F17" s="58"/>
      <c r="G17" s="58"/>
    </row>
    <row r="18" spans="1:7" ht="30" customHeight="1" x14ac:dyDescent="0.25">
      <c r="A18" s="59" t="str">
        <f>A2</f>
        <v>Lot N°2 - Gardiennage - LORRAINE</v>
      </c>
      <c r="B18" s="59"/>
      <c r="C18" s="59"/>
      <c r="D18" s="59"/>
      <c r="E18" s="59"/>
      <c r="F18" s="59"/>
      <c r="G18" s="59"/>
    </row>
    <row r="19" spans="1:7" ht="60" customHeight="1" x14ac:dyDescent="0.25">
      <c r="A19" s="65" t="s">
        <v>1</v>
      </c>
      <c r="B19" s="66"/>
      <c r="C19" s="36"/>
      <c r="D19" s="36"/>
      <c r="E19" s="11" t="s">
        <v>2</v>
      </c>
      <c r="F19" s="12" t="s">
        <v>3</v>
      </c>
      <c r="G19" s="13" t="s">
        <v>4</v>
      </c>
    </row>
    <row r="20" spans="1:7" ht="30" customHeight="1" x14ac:dyDescent="0.25">
      <c r="A20" s="67" t="s">
        <v>19</v>
      </c>
      <c r="B20" s="68"/>
      <c r="C20" s="68"/>
      <c r="D20" s="68"/>
      <c r="E20" s="68"/>
      <c r="F20" s="68"/>
      <c r="G20" s="69"/>
    </row>
    <row r="21" spans="1:7" ht="60" customHeight="1" x14ac:dyDescent="0.25">
      <c r="A21" s="70" t="s">
        <v>61</v>
      </c>
      <c r="B21" s="71"/>
      <c r="C21" s="71"/>
      <c r="D21" s="72"/>
      <c r="E21" s="7"/>
      <c r="F21" s="9"/>
      <c r="G21" s="10">
        <f t="shared" ref="G21:G23" si="1">E21*(1+F21)</f>
        <v>0</v>
      </c>
    </row>
    <row r="22" spans="1:7" ht="60" customHeight="1" x14ac:dyDescent="0.25">
      <c r="A22" s="70" t="s">
        <v>67</v>
      </c>
      <c r="B22" s="71"/>
      <c r="C22" s="71"/>
      <c r="D22" s="72"/>
      <c r="E22" s="7"/>
      <c r="F22" s="9"/>
      <c r="G22" s="10">
        <f t="shared" si="1"/>
        <v>0</v>
      </c>
    </row>
    <row r="23" spans="1:7" ht="60" customHeight="1" x14ac:dyDescent="0.25">
      <c r="A23" s="70" t="s">
        <v>65</v>
      </c>
      <c r="B23" s="71"/>
      <c r="C23" s="71"/>
      <c r="D23" s="72"/>
      <c r="E23" s="7"/>
      <c r="F23" s="9"/>
      <c r="G23" s="10">
        <f t="shared" si="1"/>
        <v>0</v>
      </c>
    </row>
    <row r="24" spans="1:7" ht="30" customHeight="1" x14ac:dyDescent="0.25">
      <c r="A24" s="67" t="s">
        <v>20</v>
      </c>
      <c r="B24" s="68"/>
      <c r="C24" s="68"/>
      <c r="D24" s="68"/>
      <c r="E24" s="68"/>
      <c r="F24" s="68"/>
      <c r="G24" s="69"/>
    </row>
    <row r="25" spans="1:7" ht="60" customHeight="1" x14ac:dyDescent="0.25">
      <c r="A25" s="70" t="s">
        <v>41</v>
      </c>
      <c r="B25" s="71"/>
      <c r="C25" s="71"/>
      <c r="D25" s="72"/>
      <c r="E25" s="7"/>
      <c r="F25" s="9"/>
      <c r="G25" s="10">
        <f t="shared" ref="G25:G28" si="2">E25*(1+F25)</f>
        <v>0</v>
      </c>
    </row>
    <row r="26" spans="1:7" ht="60" customHeight="1" x14ac:dyDescent="0.25">
      <c r="A26" s="70" t="s">
        <v>64</v>
      </c>
      <c r="B26" s="71"/>
      <c r="C26" s="71"/>
      <c r="D26" s="72"/>
      <c r="E26" s="7"/>
      <c r="F26" s="9"/>
      <c r="G26" s="10">
        <f t="shared" si="2"/>
        <v>0</v>
      </c>
    </row>
    <row r="27" spans="1:7" ht="60" customHeight="1" x14ac:dyDescent="0.25">
      <c r="A27" s="70" t="s">
        <v>63</v>
      </c>
      <c r="B27" s="71"/>
      <c r="C27" s="71"/>
      <c r="D27" s="72"/>
      <c r="E27" s="7"/>
      <c r="F27" s="9"/>
      <c r="G27" s="10">
        <f t="shared" si="2"/>
        <v>0</v>
      </c>
    </row>
    <row r="28" spans="1:7" ht="60" customHeight="1" x14ac:dyDescent="0.25">
      <c r="A28" s="70" t="s">
        <v>62</v>
      </c>
      <c r="B28" s="71"/>
      <c r="C28" s="71"/>
      <c r="D28" s="72"/>
      <c r="E28" s="7"/>
      <c r="F28" s="9"/>
      <c r="G28" s="10">
        <f t="shared" si="2"/>
        <v>0</v>
      </c>
    </row>
    <row r="29" spans="1:7" ht="30" customHeight="1" x14ac:dyDescent="0.25">
      <c r="A29" s="16"/>
      <c r="B29" s="16"/>
      <c r="C29" s="37"/>
      <c r="D29" s="37"/>
      <c r="E29" s="16"/>
      <c r="F29" s="16"/>
      <c r="G29" s="16"/>
    </row>
    <row r="30" spans="1:7" ht="60" customHeight="1" x14ac:dyDescent="0.25">
      <c r="A30" s="63" t="s">
        <v>21</v>
      </c>
      <c r="B30" s="64"/>
      <c r="C30" s="64"/>
      <c r="D30" s="64"/>
      <c r="E30" s="64"/>
      <c r="F30" s="64"/>
      <c r="G30" s="64"/>
    </row>
    <row r="31" spans="1:7" ht="30" customHeight="1" x14ac:dyDescent="0.25"/>
    <row r="32" spans="1:7" s="4" customFormat="1" ht="20.100000000000001" customHeight="1" x14ac:dyDescent="0.25">
      <c r="A32" s="19" t="s">
        <v>6</v>
      </c>
      <c r="B32" s="19"/>
      <c r="C32" s="39"/>
      <c r="D32" s="39"/>
      <c r="F32" s="19" t="s">
        <v>7</v>
      </c>
    </row>
    <row r="33" spans="1:6" s="4" customFormat="1" ht="20.100000000000001" customHeight="1" x14ac:dyDescent="0.25">
      <c r="A33" s="19" t="s">
        <v>8</v>
      </c>
      <c r="B33" s="19"/>
      <c r="C33" s="39"/>
      <c r="D33" s="39"/>
      <c r="F33" s="19"/>
    </row>
    <row r="34" spans="1:6" s="4" customFormat="1" ht="20.100000000000001" customHeight="1" x14ac:dyDescent="0.25">
      <c r="A34" s="19" t="s">
        <v>9</v>
      </c>
      <c r="B34" s="19"/>
      <c r="C34" s="39"/>
      <c r="D34" s="39"/>
      <c r="F34" s="19"/>
    </row>
    <row r="35" spans="1:6" s="4" customFormat="1" ht="20.100000000000001" customHeight="1" x14ac:dyDescent="0.25">
      <c r="A35" s="19" t="s">
        <v>10</v>
      </c>
      <c r="B35" s="19"/>
      <c r="C35" s="39"/>
      <c r="D35" s="39"/>
      <c r="F35" s="19" t="s">
        <v>11</v>
      </c>
    </row>
    <row r="36" spans="1:6" s="4" customFormat="1" ht="20.100000000000001" customHeight="1" x14ac:dyDescent="0.25">
      <c r="A36" s="19"/>
      <c r="B36" s="19"/>
      <c r="C36" s="39"/>
      <c r="D36" s="39"/>
      <c r="F36" s="18" t="s">
        <v>12</v>
      </c>
    </row>
    <row r="37" spans="1:6" ht="30" customHeight="1" x14ac:dyDescent="0.25"/>
    <row r="38" spans="1:6" ht="30" customHeight="1" x14ac:dyDescent="0.25"/>
    <row r="39" spans="1:6" ht="30" customHeight="1" x14ac:dyDescent="0.25"/>
    <row r="40" spans="1:6" ht="30" customHeight="1" x14ac:dyDescent="0.25"/>
    <row r="41" spans="1:6" ht="30" customHeight="1" x14ac:dyDescent="0.25"/>
    <row r="42" spans="1:6" ht="30" customHeight="1" x14ac:dyDescent="0.25"/>
    <row r="43" spans="1:6" ht="30" customHeight="1" x14ac:dyDescent="0.25"/>
    <row r="44" spans="1:6" ht="30" customHeight="1" x14ac:dyDescent="0.25"/>
    <row r="45" spans="1:6" ht="30" customHeight="1" x14ac:dyDescent="0.25"/>
    <row r="46" spans="1:6" ht="30" customHeight="1" x14ac:dyDescent="0.25"/>
    <row r="47" spans="1:6" ht="30" customHeight="1" x14ac:dyDescent="0.25"/>
    <row r="48" spans="1:6" ht="30" customHeight="1" x14ac:dyDescent="0.25"/>
    <row r="49" ht="30" customHeight="1" x14ac:dyDescent="0.25"/>
    <row r="50" ht="30" customHeight="1" x14ac:dyDescent="0.25"/>
    <row r="51" ht="30" customHeight="1" x14ac:dyDescent="0.25"/>
    <row r="52" ht="30" customHeight="1" x14ac:dyDescent="0.25"/>
    <row r="53" ht="30" customHeight="1" x14ac:dyDescent="0.25"/>
    <row r="54" ht="30" customHeight="1" x14ac:dyDescent="0.25"/>
    <row r="55" ht="30" customHeight="1" x14ac:dyDescent="0.25"/>
    <row r="56" ht="30" customHeight="1" x14ac:dyDescent="0.25"/>
    <row r="57" ht="30" customHeight="1" x14ac:dyDescent="0.25"/>
    <row r="58" ht="30" customHeight="1" x14ac:dyDescent="0.25"/>
    <row r="59" ht="30" customHeight="1" x14ac:dyDescent="0.25"/>
    <row r="60" ht="30" customHeight="1" x14ac:dyDescent="0.25"/>
    <row r="61" ht="30" customHeight="1" x14ac:dyDescent="0.25"/>
    <row r="62" ht="30" customHeight="1" x14ac:dyDescent="0.25"/>
    <row r="63" ht="30" customHeight="1" x14ac:dyDescent="0.25"/>
    <row r="64" ht="30" customHeight="1" x14ac:dyDescent="0.25"/>
    <row r="65" ht="30" customHeight="1" x14ac:dyDescent="0.25"/>
    <row r="66" ht="30" customHeight="1" x14ac:dyDescent="0.25"/>
    <row r="67" ht="30" customHeight="1" x14ac:dyDescent="0.25"/>
    <row r="68" ht="30" customHeight="1" x14ac:dyDescent="0.25"/>
    <row r="69" ht="30" customHeight="1" x14ac:dyDescent="0.25"/>
    <row r="70" ht="30" customHeight="1" x14ac:dyDescent="0.25"/>
  </sheetData>
  <mergeCells count="18">
    <mergeCell ref="A24:G24"/>
    <mergeCell ref="A1:G1"/>
    <mergeCell ref="A2:G2"/>
    <mergeCell ref="A3:G3"/>
    <mergeCell ref="A5:G5"/>
    <mergeCell ref="A13:G13"/>
    <mergeCell ref="A17:G17"/>
    <mergeCell ref="A18:G18"/>
    <mergeCell ref="A19:B19"/>
    <mergeCell ref="A20:G20"/>
    <mergeCell ref="A22:D22"/>
    <mergeCell ref="A23:D23"/>
    <mergeCell ref="A21:D21"/>
    <mergeCell ref="A30:G30"/>
    <mergeCell ref="A25:D25"/>
    <mergeCell ref="A26:D26"/>
    <mergeCell ref="A27:D27"/>
    <mergeCell ref="A28:D28"/>
  </mergeCells>
  <printOptions horizontalCentered="1"/>
  <pageMargins left="0.31496062992125984" right="0.31496062992125984" top="0.94488188976377963" bottom="0.35433070866141736" header="0.31496062992125984" footer="0.11811023622047245"/>
  <pageSetup paperSize="9" scale="44" orientation="portrait" r:id="rId1"/>
  <headerFooter>
    <oddHeader>&amp;L&amp;G&amp;C
&amp;"-,Gras"&amp;14&amp;UMarché de prestations de gardiennage et surveillance des locaux &amp;"-,Normal"&amp;11&amp;U
&amp;"Tahoma,Gras"
&amp;R&amp;"Tahoma,Normal"&amp;10ANNEXE 2</oddHeader>
    <oddFooter>&amp;C&amp;"Tahoma,Normal"&amp;10PRA GE - BP - Prestations de gardiennage et surveillance des locaux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1"/>
  <sheetViews>
    <sheetView zoomScaleNormal="100" workbookViewId="0">
      <selection sqref="A1:G1"/>
    </sheetView>
  </sheetViews>
  <sheetFormatPr baseColWidth="10" defaultRowHeight="15" x14ac:dyDescent="0.25"/>
  <cols>
    <col min="1" max="1" width="68" style="1" customWidth="1"/>
    <col min="2" max="2" width="35.7109375" style="1" customWidth="1"/>
    <col min="3" max="4" width="15.7109375" style="1" customWidth="1"/>
    <col min="5" max="7" width="18.7109375" style="1" customWidth="1"/>
    <col min="8" max="8" width="34" style="1" customWidth="1"/>
    <col min="9" max="13" width="15.7109375" style="1" customWidth="1"/>
    <col min="14" max="16384" width="11.42578125" style="1"/>
  </cols>
  <sheetData>
    <row r="1" spans="1:8" ht="45" customHeight="1" x14ac:dyDescent="0.25">
      <c r="A1" s="54" t="s">
        <v>39</v>
      </c>
      <c r="B1" s="54"/>
      <c r="C1" s="54"/>
      <c r="D1" s="54"/>
      <c r="E1" s="54"/>
      <c r="F1" s="54"/>
      <c r="G1" s="54"/>
    </row>
    <row r="2" spans="1:8" ht="30" customHeight="1" x14ac:dyDescent="0.25">
      <c r="A2" s="55" t="s">
        <v>33</v>
      </c>
      <c r="B2" s="55"/>
      <c r="C2" s="55"/>
      <c r="D2" s="55"/>
      <c r="E2" s="55"/>
      <c r="F2" s="55"/>
      <c r="G2" s="55"/>
    </row>
    <row r="3" spans="1:8" ht="35.1" customHeight="1" x14ac:dyDescent="0.25">
      <c r="A3" s="56" t="s">
        <v>5</v>
      </c>
      <c r="B3" s="57"/>
      <c r="C3" s="57"/>
      <c r="D3" s="57"/>
      <c r="E3" s="57"/>
      <c r="F3" s="57"/>
      <c r="G3" s="57"/>
    </row>
    <row r="4" spans="1:8" ht="76.5" x14ac:dyDescent="0.25">
      <c r="A4" s="20" t="s">
        <v>14</v>
      </c>
      <c r="B4" s="20" t="s">
        <v>38</v>
      </c>
      <c r="C4" s="34" t="s">
        <v>44</v>
      </c>
      <c r="D4" s="34" t="s">
        <v>42</v>
      </c>
      <c r="E4" s="26" t="s">
        <v>22</v>
      </c>
      <c r="F4" s="26" t="s">
        <v>0</v>
      </c>
      <c r="G4" s="26" t="s">
        <v>23</v>
      </c>
    </row>
    <row r="5" spans="1:8" s="4" customFormat="1" ht="30" customHeight="1" x14ac:dyDescent="0.25">
      <c r="A5" s="60" t="s">
        <v>16</v>
      </c>
      <c r="B5" s="61"/>
      <c r="C5" s="61"/>
      <c r="D5" s="61"/>
      <c r="E5" s="61"/>
      <c r="F5" s="61"/>
      <c r="G5" s="62"/>
    </row>
    <row r="6" spans="1:8" s="5" customFormat="1" ht="60" customHeight="1" x14ac:dyDescent="0.25">
      <c r="A6" s="15" t="s">
        <v>49</v>
      </c>
      <c r="B6" s="25" t="s">
        <v>72</v>
      </c>
      <c r="C6" s="25" t="s">
        <v>71</v>
      </c>
      <c r="D6" s="25">
        <v>1</v>
      </c>
      <c r="E6" s="21"/>
      <c r="F6" s="22"/>
      <c r="G6" s="14">
        <f>E6*(1+F6)</f>
        <v>0</v>
      </c>
    </row>
    <row r="7" spans="1:8" s="5" customFormat="1" ht="60" customHeight="1" x14ac:dyDescent="0.25">
      <c r="A7" s="15" t="s">
        <v>50</v>
      </c>
      <c r="B7" s="25" t="s">
        <v>72</v>
      </c>
      <c r="C7" s="25" t="s">
        <v>71</v>
      </c>
      <c r="D7" s="25">
        <v>1</v>
      </c>
      <c r="E7" s="21"/>
      <c r="F7" s="22"/>
      <c r="G7" s="14">
        <f t="shared" ref="G7:G8" si="0">E7*(1+F7)</f>
        <v>0</v>
      </c>
    </row>
    <row r="8" spans="1:8" s="5" customFormat="1" ht="42.75" x14ac:dyDescent="0.25">
      <c r="A8" s="15" t="s">
        <v>36</v>
      </c>
      <c r="B8" s="25" t="s">
        <v>58</v>
      </c>
      <c r="C8" s="25" t="s">
        <v>59</v>
      </c>
      <c r="D8" s="25">
        <v>1</v>
      </c>
      <c r="E8" s="21"/>
      <c r="F8" s="22"/>
      <c r="G8" s="14">
        <f t="shared" si="0"/>
        <v>0</v>
      </c>
      <c r="H8" s="40"/>
    </row>
    <row r="9" spans="1:8" s="5" customFormat="1" ht="60" customHeight="1" x14ac:dyDescent="0.25">
      <c r="A9" s="15" t="s">
        <v>34</v>
      </c>
      <c r="B9" s="25" t="s">
        <v>52</v>
      </c>
      <c r="C9" s="25" t="s">
        <v>53</v>
      </c>
      <c r="D9" s="25">
        <v>1</v>
      </c>
      <c r="E9" s="21"/>
      <c r="F9" s="22"/>
      <c r="G9" s="14">
        <f>E9*(1+F9)</f>
        <v>0</v>
      </c>
    </row>
    <row r="10" spans="1:8" s="5" customFormat="1" ht="60" customHeight="1" x14ac:dyDescent="0.25">
      <c r="A10" s="15" t="s">
        <v>76</v>
      </c>
      <c r="B10" s="25" t="s">
        <v>77</v>
      </c>
      <c r="C10" s="25" t="s">
        <v>78</v>
      </c>
      <c r="D10" s="25">
        <v>1</v>
      </c>
      <c r="E10" s="21"/>
      <c r="F10" s="22"/>
      <c r="G10" s="14"/>
    </row>
    <row r="11" spans="1:8" s="5" customFormat="1" ht="60" customHeight="1" x14ac:dyDescent="0.25">
      <c r="A11" s="27" t="s">
        <v>51</v>
      </c>
      <c r="B11" s="25" t="s">
        <v>35</v>
      </c>
      <c r="C11" s="25" t="s">
        <v>56</v>
      </c>
      <c r="D11" s="25">
        <v>1</v>
      </c>
      <c r="E11" s="21"/>
      <c r="F11" s="22"/>
      <c r="G11" s="14">
        <f>E11*(1+F11)</f>
        <v>0</v>
      </c>
    </row>
    <row r="12" spans="1:8" s="5" customFormat="1" ht="60" customHeight="1" x14ac:dyDescent="0.25">
      <c r="A12" s="27" t="s">
        <v>54</v>
      </c>
      <c r="B12" s="25" t="s">
        <v>52</v>
      </c>
      <c r="C12" s="25" t="s">
        <v>53</v>
      </c>
      <c r="D12" s="25">
        <v>1</v>
      </c>
      <c r="E12" s="21"/>
      <c r="F12" s="22"/>
      <c r="G12" s="14">
        <f t="shared" ref="G12:G13" si="1">E12*(1+F12)</f>
        <v>0</v>
      </c>
    </row>
    <row r="13" spans="1:8" s="5" customFormat="1" ht="60" customHeight="1" x14ac:dyDescent="0.25">
      <c r="A13" s="27" t="s">
        <v>55</v>
      </c>
      <c r="B13" s="25" t="s">
        <v>79</v>
      </c>
      <c r="C13" s="25" t="s">
        <v>80</v>
      </c>
      <c r="D13" s="25">
        <v>1</v>
      </c>
      <c r="E13" s="21"/>
      <c r="F13" s="22"/>
      <c r="G13" s="14">
        <f t="shared" si="1"/>
        <v>0</v>
      </c>
    </row>
    <row r="14" spans="1:8" s="5" customFormat="1" ht="30" customHeight="1" x14ac:dyDescent="0.25">
      <c r="A14" s="60" t="s">
        <v>32</v>
      </c>
      <c r="B14" s="61"/>
      <c r="C14" s="61"/>
      <c r="D14" s="61"/>
      <c r="E14" s="61"/>
      <c r="F14" s="61"/>
      <c r="G14" s="62"/>
    </row>
    <row r="15" spans="1:8" s="5" customFormat="1" ht="90" customHeight="1" x14ac:dyDescent="0.25">
      <c r="A15" s="15" t="s">
        <v>36</v>
      </c>
      <c r="B15" s="28" t="s">
        <v>60</v>
      </c>
      <c r="C15" s="33" t="s">
        <v>57</v>
      </c>
      <c r="D15" s="33">
        <v>1</v>
      </c>
      <c r="E15" s="29"/>
      <c r="F15" s="30"/>
      <c r="G15" s="31">
        <f>E15*(1+F15)</f>
        <v>0</v>
      </c>
      <c r="H15" s="40"/>
    </row>
    <row r="16" spans="1:8" s="5" customFormat="1" ht="30" customHeight="1" x14ac:dyDescent="0.25">
      <c r="A16" s="17" t="s">
        <v>18</v>
      </c>
      <c r="B16" s="6"/>
      <c r="C16" s="6"/>
      <c r="D16" s="6"/>
      <c r="E16" s="24">
        <f>SUM(E6:E11,E15)</f>
        <v>0</v>
      </c>
      <c r="F16" s="49"/>
      <c r="G16" s="8">
        <f>SUM(G6:G11,G15)</f>
        <v>0</v>
      </c>
    </row>
    <row r="17" spans="1:7" ht="30" customHeight="1" x14ac:dyDescent="0.25">
      <c r="A17" s="3"/>
      <c r="B17" s="3"/>
      <c r="C17" s="3"/>
      <c r="D17" s="3"/>
      <c r="E17" s="3"/>
      <c r="F17" s="3"/>
      <c r="G17" s="3"/>
    </row>
    <row r="18" spans="1:7" ht="45" customHeight="1" x14ac:dyDescent="0.25">
      <c r="A18" s="58" t="s">
        <v>40</v>
      </c>
      <c r="B18" s="58"/>
      <c r="C18" s="58"/>
      <c r="D18" s="58"/>
      <c r="E18" s="58"/>
      <c r="F18" s="58"/>
      <c r="G18" s="58"/>
    </row>
    <row r="19" spans="1:7" ht="30" customHeight="1" x14ac:dyDescent="0.25">
      <c r="A19" s="59" t="str">
        <f>A2</f>
        <v>Lot N°3 - Gardiennage - CHAMPAGNE ARDENNE</v>
      </c>
      <c r="B19" s="59"/>
      <c r="C19" s="59"/>
      <c r="D19" s="59"/>
      <c r="E19" s="59"/>
      <c r="F19" s="59"/>
      <c r="G19" s="59"/>
    </row>
    <row r="20" spans="1:7" ht="60" customHeight="1" x14ac:dyDescent="0.25">
      <c r="A20" s="65" t="s">
        <v>1</v>
      </c>
      <c r="B20" s="66"/>
      <c r="C20" s="32"/>
      <c r="D20" s="32"/>
      <c r="E20" s="11" t="s">
        <v>2</v>
      </c>
      <c r="F20" s="12" t="s">
        <v>3</v>
      </c>
      <c r="G20" s="13" t="s">
        <v>4</v>
      </c>
    </row>
    <row r="21" spans="1:7" ht="30" customHeight="1" x14ac:dyDescent="0.25">
      <c r="A21" s="67" t="s">
        <v>19</v>
      </c>
      <c r="B21" s="68"/>
      <c r="C21" s="68"/>
      <c r="D21" s="68"/>
      <c r="E21" s="68"/>
      <c r="F21" s="68"/>
      <c r="G21" s="69"/>
    </row>
    <row r="22" spans="1:7" ht="60" customHeight="1" x14ac:dyDescent="0.25">
      <c r="A22" s="70" t="s">
        <v>61</v>
      </c>
      <c r="B22" s="71"/>
      <c r="C22" s="71"/>
      <c r="D22" s="72"/>
      <c r="E22" s="7"/>
      <c r="F22" s="9"/>
      <c r="G22" s="10">
        <f t="shared" ref="G22:G23" si="2">E22*(1+F22)</f>
        <v>0</v>
      </c>
    </row>
    <row r="23" spans="1:7" ht="60" customHeight="1" x14ac:dyDescent="0.25">
      <c r="A23" s="70" t="s">
        <v>67</v>
      </c>
      <c r="B23" s="71"/>
      <c r="C23" s="71"/>
      <c r="D23" s="72"/>
      <c r="E23" s="7"/>
      <c r="F23" s="9"/>
      <c r="G23" s="10">
        <f t="shared" si="2"/>
        <v>0</v>
      </c>
    </row>
    <row r="24" spans="1:7" ht="60" customHeight="1" x14ac:dyDescent="0.25">
      <c r="A24" s="70" t="s">
        <v>65</v>
      </c>
      <c r="B24" s="71"/>
      <c r="C24" s="71"/>
      <c r="D24" s="72"/>
      <c r="E24" s="7"/>
      <c r="F24" s="9"/>
      <c r="G24" s="10">
        <f t="shared" ref="G24" si="3">E24*(1+F24)</f>
        <v>0</v>
      </c>
    </row>
    <row r="25" spans="1:7" ht="30" customHeight="1" x14ac:dyDescent="0.25">
      <c r="A25" s="67" t="s">
        <v>20</v>
      </c>
      <c r="B25" s="68"/>
      <c r="C25" s="68"/>
      <c r="D25" s="68"/>
      <c r="E25" s="68"/>
      <c r="F25" s="68"/>
      <c r="G25" s="69"/>
    </row>
    <row r="26" spans="1:7" ht="60" customHeight="1" x14ac:dyDescent="0.25">
      <c r="A26" s="70" t="s">
        <v>41</v>
      </c>
      <c r="B26" s="71"/>
      <c r="C26" s="71"/>
      <c r="D26" s="72"/>
      <c r="E26" s="7"/>
      <c r="F26" s="9"/>
      <c r="G26" s="10">
        <f t="shared" ref="G26:G29" si="4">E26*(1+F26)</f>
        <v>0</v>
      </c>
    </row>
    <row r="27" spans="1:7" ht="60" customHeight="1" x14ac:dyDescent="0.25">
      <c r="A27" s="70" t="s">
        <v>64</v>
      </c>
      <c r="B27" s="71"/>
      <c r="C27" s="71"/>
      <c r="D27" s="72"/>
      <c r="E27" s="7"/>
      <c r="F27" s="9"/>
      <c r="G27" s="10">
        <f t="shared" si="4"/>
        <v>0</v>
      </c>
    </row>
    <row r="28" spans="1:7" ht="60" customHeight="1" x14ac:dyDescent="0.25">
      <c r="A28" s="70" t="s">
        <v>63</v>
      </c>
      <c r="B28" s="71"/>
      <c r="C28" s="71"/>
      <c r="D28" s="72"/>
      <c r="E28" s="7"/>
      <c r="F28" s="9"/>
      <c r="G28" s="10">
        <f t="shared" si="4"/>
        <v>0</v>
      </c>
    </row>
    <row r="29" spans="1:7" ht="60" customHeight="1" x14ac:dyDescent="0.25">
      <c r="A29" s="70" t="s">
        <v>62</v>
      </c>
      <c r="B29" s="71"/>
      <c r="C29" s="71"/>
      <c r="D29" s="72"/>
      <c r="E29" s="7"/>
      <c r="F29" s="9"/>
      <c r="G29" s="10">
        <f t="shared" si="4"/>
        <v>0</v>
      </c>
    </row>
    <row r="30" spans="1:7" ht="30" customHeight="1" x14ac:dyDescent="0.25">
      <c r="A30" s="16"/>
      <c r="B30" s="16"/>
      <c r="C30" s="16"/>
      <c r="D30" s="16"/>
      <c r="E30" s="16"/>
      <c r="F30" s="16"/>
      <c r="G30" s="16"/>
    </row>
    <row r="31" spans="1:7" ht="60" customHeight="1" x14ac:dyDescent="0.25">
      <c r="A31" s="63" t="s">
        <v>21</v>
      </c>
      <c r="B31" s="64"/>
      <c r="C31" s="64"/>
      <c r="D31" s="64"/>
      <c r="E31" s="64"/>
      <c r="F31" s="64"/>
      <c r="G31" s="64"/>
    </row>
    <row r="32" spans="1:7" ht="30" customHeight="1" x14ac:dyDescent="0.25"/>
    <row r="33" spans="1:6" s="4" customFormat="1" ht="20.100000000000001" customHeight="1" x14ac:dyDescent="0.25">
      <c r="A33" s="19" t="s">
        <v>6</v>
      </c>
      <c r="B33" s="19"/>
      <c r="C33" s="19"/>
      <c r="D33" s="19"/>
      <c r="F33" s="19" t="s">
        <v>7</v>
      </c>
    </row>
    <row r="34" spans="1:6" s="4" customFormat="1" ht="20.100000000000001" customHeight="1" x14ac:dyDescent="0.25">
      <c r="A34" s="19" t="s">
        <v>8</v>
      </c>
      <c r="B34" s="19"/>
      <c r="C34" s="19"/>
      <c r="D34" s="19"/>
      <c r="F34" s="19"/>
    </row>
    <row r="35" spans="1:6" s="4" customFormat="1" ht="20.100000000000001" customHeight="1" x14ac:dyDescent="0.25">
      <c r="A35" s="19" t="s">
        <v>9</v>
      </c>
      <c r="B35" s="19"/>
      <c r="C35" s="19"/>
      <c r="D35" s="19"/>
      <c r="F35" s="19"/>
    </row>
    <row r="36" spans="1:6" s="4" customFormat="1" ht="20.100000000000001" customHeight="1" x14ac:dyDescent="0.25">
      <c r="A36" s="19" t="s">
        <v>10</v>
      </c>
      <c r="B36" s="19"/>
      <c r="C36" s="19"/>
      <c r="D36" s="19"/>
      <c r="F36" s="19" t="s">
        <v>11</v>
      </c>
    </row>
    <row r="37" spans="1:6" s="4" customFormat="1" ht="20.100000000000001" customHeight="1" x14ac:dyDescent="0.25">
      <c r="A37" s="19"/>
      <c r="B37" s="19"/>
      <c r="C37" s="19"/>
      <c r="D37" s="19"/>
      <c r="F37" s="18" t="s">
        <v>12</v>
      </c>
    </row>
    <row r="38" spans="1:6" ht="30" customHeight="1" x14ac:dyDescent="0.25"/>
    <row r="39" spans="1:6" ht="30" customHeight="1" x14ac:dyDescent="0.25"/>
    <row r="40" spans="1:6" ht="30" customHeight="1" x14ac:dyDescent="0.25"/>
    <row r="41" spans="1:6" ht="30" customHeight="1" x14ac:dyDescent="0.25"/>
    <row r="42" spans="1:6" ht="30" customHeight="1" x14ac:dyDescent="0.25"/>
    <row r="43" spans="1:6" ht="30" customHeight="1" x14ac:dyDescent="0.25"/>
    <row r="44" spans="1:6" ht="30" customHeight="1" x14ac:dyDescent="0.25"/>
    <row r="45" spans="1:6" ht="30" customHeight="1" x14ac:dyDescent="0.25"/>
    <row r="46" spans="1:6" ht="30" customHeight="1" x14ac:dyDescent="0.25"/>
    <row r="47" spans="1:6" ht="30" customHeight="1" x14ac:dyDescent="0.25"/>
    <row r="48" spans="1:6" ht="30" customHeight="1" x14ac:dyDescent="0.25"/>
    <row r="49" ht="30" customHeight="1" x14ac:dyDescent="0.25"/>
    <row r="50" ht="30" customHeight="1" x14ac:dyDescent="0.25"/>
    <row r="51" ht="30" customHeight="1" x14ac:dyDescent="0.25"/>
    <row r="52" ht="30" customHeight="1" x14ac:dyDescent="0.25"/>
    <row r="53" ht="30" customHeight="1" x14ac:dyDescent="0.25"/>
    <row r="54" ht="30" customHeight="1" x14ac:dyDescent="0.25"/>
    <row r="55" ht="30" customHeight="1" x14ac:dyDescent="0.25"/>
    <row r="56" ht="30" customHeight="1" x14ac:dyDescent="0.25"/>
    <row r="57" ht="30" customHeight="1" x14ac:dyDescent="0.25"/>
    <row r="58" ht="30" customHeight="1" x14ac:dyDescent="0.25"/>
    <row r="59" ht="30" customHeight="1" x14ac:dyDescent="0.25"/>
    <row r="60" ht="30" customHeight="1" x14ac:dyDescent="0.25"/>
    <row r="61" ht="30" customHeight="1" x14ac:dyDescent="0.25"/>
    <row r="62" ht="30" customHeight="1" x14ac:dyDescent="0.25"/>
    <row r="63" ht="30" customHeight="1" x14ac:dyDescent="0.25"/>
    <row r="64" ht="30" customHeight="1" x14ac:dyDescent="0.25"/>
    <row r="65" ht="30" customHeight="1" x14ac:dyDescent="0.25"/>
    <row r="66" ht="30" customHeight="1" x14ac:dyDescent="0.25"/>
    <row r="67" ht="30" customHeight="1" x14ac:dyDescent="0.25"/>
    <row r="68" ht="30" customHeight="1" x14ac:dyDescent="0.25"/>
    <row r="69" ht="30" customHeight="1" x14ac:dyDescent="0.25"/>
    <row r="70" ht="30" customHeight="1" x14ac:dyDescent="0.25"/>
    <row r="71" ht="30" customHeight="1" x14ac:dyDescent="0.25"/>
  </sheetData>
  <mergeCells count="18">
    <mergeCell ref="A18:G18"/>
    <mergeCell ref="A1:G1"/>
    <mergeCell ref="A2:G2"/>
    <mergeCell ref="A3:G3"/>
    <mergeCell ref="A5:G5"/>
    <mergeCell ref="A14:G14"/>
    <mergeCell ref="A22:D22"/>
    <mergeCell ref="A23:D23"/>
    <mergeCell ref="A31:G31"/>
    <mergeCell ref="A19:G19"/>
    <mergeCell ref="A20:B20"/>
    <mergeCell ref="A21:G21"/>
    <mergeCell ref="A25:G25"/>
    <mergeCell ref="A26:D26"/>
    <mergeCell ref="A27:D27"/>
    <mergeCell ref="A28:D28"/>
    <mergeCell ref="A29:D29"/>
    <mergeCell ref="A24:D24"/>
  </mergeCells>
  <printOptions horizontalCentered="1"/>
  <pageMargins left="0.31496062992125984" right="0.31496062992125984" top="0.94488188976377963" bottom="0.35433070866141736" header="0.31496062992125984" footer="0.11811023622047245"/>
  <pageSetup paperSize="9" scale="60" orientation="portrait" r:id="rId1"/>
  <headerFooter>
    <oddHeader>&amp;L&amp;G&amp;C
&amp;"-,Gras"&amp;14&amp;UMarché de prestations de gardiennage et surveillance des locaux &amp;"-,Normal"&amp;11&amp;U
&amp;"Tahoma,Gras"
&amp;R&amp;"Tahoma,Normal"&amp;10ANNEXE 2</oddHeader>
    <oddFooter>&amp;C&amp;"Tahoma,Normal"&amp;10PRA GE - BP - Prestations de gardiennage et surveillance des locaux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Lot 1</vt:lpstr>
      <vt:lpstr>Lot 2</vt:lpstr>
      <vt:lpstr>Lot 3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KAUFFMANN ETIENNE (CPAM MEURTHE-ET-MOSELLE)</dc:creator>
  <cp:lastModifiedBy>KAUFFMANN ETIENNE (CPAM MEURTHE-ET-MOSELLE)</cp:lastModifiedBy>
  <cp:lastPrinted>2025-10-17T11:43:00Z</cp:lastPrinted>
  <dcterms:created xsi:type="dcterms:W3CDTF">2021-06-11T13:18:26Z</dcterms:created>
  <dcterms:modified xsi:type="dcterms:W3CDTF">2025-11-07T09:58:40Z</dcterms:modified>
</cp:coreProperties>
</file>